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l\Desktop\★이현정(240814~)\0. 제도별자료\"/>
    </mc:Choice>
  </mc:AlternateContent>
  <bookViews>
    <workbookView xWindow="0" yWindow="0" windowWidth="26085" windowHeight="116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L17" i="1" l="1"/>
  <c r="G54" i="1" l="1"/>
  <c r="D54" i="1" s="1"/>
  <c r="G53" i="1" l="1"/>
  <c r="D53" i="1" s="1"/>
  <c r="G52" i="1" l="1"/>
  <c r="D52" i="1" l="1"/>
  <c r="G51" i="1" l="1"/>
  <c r="D51" i="1" s="1"/>
  <c r="G50" i="1" l="1"/>
  <c r="D50" i="1" s="1"/>
  <c r="G49" i="1" l="1"/>
  <c r="D49" i="1" s="1"/>
  <c r="G48" i="1" l="1"/>
  <c r="D48" i="1" s="1"/>
  <c r="G47" i="1" l="1"/>
  <c r="D47" i="1" s="1"/>
  <c r="G46" i="1" l="1"/>
  <c r="D46" i="1" s="1"/>
  <c r="G45" i="1" l="1"/>
  <c r="D45" i="1" s="1"/>
  <c r="G44" i="1" l="1"/>
  <c r="D44" i="1" s="1"/>
  <c r="G43" i="1" l="1"/>
  <c r="D43" i="1" s="1"/>
  <c r="G42" i="1" l="1"/>
  <c r="D42" i="1" s="1"/>
  <c r="G41" i="1" l="1"/>
  <c r="D41" i="1" s="1"/>
  <c r="G40" i="1" l="1"/>
  <c r="D40" i="1" s="1"/>
  <c r="G39" i="1" l="1"/>
  <c r="D39" i="1" s="1"/>
  <c r="G38" i="1" l="1"/>
  <c r="D38" i="1" s="1"/>
  <c r="G37" i="1" l="1"/>
  <c r="D37" i="1" s="1"/>
  <c r="G36" i="1" l="1"/>
  <c r="D36" i="1" s="1"/>
  <c r="G35" i="1" l="1"/>
  <c r="D35" i="1" s="1"/>
  <c r="G34" i="1" l="1"/>
  <c r="D34" i="1" s="1"/>
  <c r="G33" i="1" l="1"/>
  <c r="D33" i="1" s="1"/>
  <c r="G32" i="1" l="1"/>
  <c r="D32" i="1" s="1"/>
  <c r="G31" i="1" l="1"/>
  <c r="D31" i="1" s="1"/>
  <c r="G30" i="1" l="1"/>
  <c r="D30" i="1" s="1"/>
  <c r="G29" i="1" l="1"/>
  <c r="D29" i="1" s="1"/>
  <c r="G28" i="1" l="1"/>
  <c r="D28" i="1" s="1"/>
  <c r="G27" i="1" l="1"/>
  <c r="D27" i="1" s="1"/>
  <c r="G26" i="1" l="1"/>
  <c r="L16" i="1" s="1"/>
  <c r="D26" i="1" l="1"/>
  <c r="G25" i="1" l="1"/>
  <c r="D25" i="1" s="1"/>
  <c r="G24" i="1" l="1"/>
  <c r="D24" i="1" s="1"/>
  <c r="G23" i="1" l="1"/>
  <c r="D23" i="1" s="1"/>
  <c r="G22" i="1" l="1"/>
  <c r="D22" i="1" s="1"/>
  <c r="G21" i="1" l="1"/>
  <c r="D21" i="1" s="1"/>
  <c r="G20" i="1" l="1"/>
  <c r="D20" i="1" s="1"/>
  <c r="G19" i="1" l="1"/>
  <c r="D19" i="1" s="1"/>
  <c r="G18" i="1" l="1"/>
  <c r="D18" i="1" s="1"/>
  <c r="G17" i="1" l="1"/>
  <c r="D17" i="1" s="1"/>
  <c r="G16" i="1" l="1"/>
  <c r="D16" i="1" l="1"/>
  <c r="G15" i="1" l="1"/>
  <c r="D15" i="1" l="1"/>
  <c r="D11" i="1" s="1"/>
</calcChain>
</file>

<file path=xl/sharedStrings.xml><?xml version="1.0" encoding="utf-8"?>
<sst xmlns="http://schemas.openxmlformats.org/spreadsheetml/2006/main" count="157" uniqueCount="154">
  <si>
    <t>4주</t>
  </si>
  <si>
    <t>5주</t>
  </si>
  <si>
    <t>6주</t>
  </si>
  <si>
    <t>7주</t>
  </si>
  <si>
    <t>8주</t>
  </si>
  <si>
    <t>9주</t>
  </si>
  <si>
    <t>10주</t>
  </si>
  <si>
    <t>11주</t>
  </si>
  <si>
    <t>12주</t>
  </si>
  <si>
    <t>13주</t>
  </si>
  <si>
    <t>14주</t>
  </si>
  <si>
    <t>15주</t>
  </si>
  <si>
    <t>16주</t>
  </si>
  <si>
    <t>17주</t>
  </si>
  <si>
    <t>18주</t>
  </si>
  <si>
    <t>19주</t>
  </si>
  <si>
    <t>20주</t>
  </si>
  <si>
    <t>21주</t>
  </si>
  <si>
    <t>22주</t>
  </si>
  <si>
    <t>23주</t>
  </si>
  <si>
    <t>24주</t>
  </si>
  <si>
    <t>25주</t>
  </si>
  <si>
    <t>26주</t>
  </si>
  <si>
    <t>27주</t>
  </si>
  <si>
    <t>28주</t>
  </si>
  <si>
    <t>29주</t>
  </si>
  <si>
    <t>30주</t>
  </si>
  <si>
    <t>31주</t>
  </si>
  <si>
    <t>32주</t>
  </si>
  <si>
    <t>33주</t>
  </si>
  <si>
    <t>34주</t>
  </si>
  <si>
    <t>35주</t>
  </si>
  <si>
    <t>36주</t>
  </si>
  <si>
    <t>37주</t>
  </si>
  <si>
    <t>38주</t>
  </si>
  <si>
    <t>39주</t>
  </si>
  <si>
    <t>1개월</t>
    <phoneticPr fontId="1" type="noConversion"/>
  </si>
  <si>
    <t>2개월</t>
    <phoneticPr fontId="1" type="noConversion"/>
  </si>
  <si>
    <t>3개월</t>
    <phoneticPr fontId="1" type="noConversion"/>
  </si>
  <si>
    <t>4개월</t>
    <phoneticPr fontId="1" type="noConversion"/>
  </si>
  <si>
    <t>5개월</t>
    <phoneticPr fontId="1" type="noConversion"/>
  </si>
  <si>
    <t>6개월</t>
    <phoneticPr fontId="1" type="noConversion"/>
  </si>
  <si>
    <t>7개월</t>
    <phoneticPr fontId="1" type="noConversion"/>
  </si>
  <si>
    <t>8개월</t>
    <phoneticPr fontId="1" type="noConversion"/>
  </si>
  <si>
    <t>9개월</t>
    <phoneticPr fontId="1" type="noConversion"/>
  </si>
  <si>
    <t>10개월</t>
    <phoneticPr fontId="1" type="noConversion"/>
  </si>
  <si>
    <t>1주</t>
    <phoneticPr fontId="1" type="noConversion"/>
  </si>
  <si>
    <t>40주</t>
  </si>
  <si>
    <t>비고</t>
    <phoneticPr fontId="1" type="noConversion"/>
  </si>
  <si>
    <t>1주 시작일</t>
    <phoneticPr fontId="1" type="noConversion"/>
  </si>
  <si>
    <t>1주 종료일</t>
    <phoneticPr fontId="1" type="noConversion"/>
  </si>
  <si>
    <t>법령상 
임신주수</t>
    <phoneticPr fontId="1" type="noConversion"/>
  </si>
  <si>
    <t>임신 후 12주 이내</t>
    <phoneticPr fontId="1" type="noConversion"/>
  </si>
  <si>
    <t>구분</t>
  </si>
  <si>
    <t>날짜</t>
  </si>
  <si>
    <t xml:space="preserve">마지막 생리시작일 </t>
    <phoneticPr fontId="1" type="noConversion"/>
  </si>
  <si>
    <t>진단서상
임신주수</t>
    <phoneticPr fontId="1" type="noConversion"/>
  </si>
  <si>
    <t>0주1일</t>
  </si>
  <si>
    <t>1주1일</t>
  </si>
  <si>
    <t>2주1일</t>
  </si>
  <si>
    <t>3주1일</t>
  </si>
  <si>
    <t>4주1일</t>
  </si>
  <si>
    <t>5주1일</t>
  </si>
  <si>
    <t>6주1일</t>
  </si>
  <si>
    <t>7주1일</t>
  </si>
  <si>
    <t>8주1일</t>
  </si>
  <si>
    <t>9주1일</t>
  </si>
  <si>
    <t>10주1일</t>
  </si>
  <si>
    <t>11주1일</t>
  </si>
  <si>
    <t>12주1일</t>
  </si>
  <si>
    <t>13주1일</t>
  </si>
  <si>
    <t>14주1일</t>
  </si>
  <si>
    <t>15주1일</t>
  </si>
  <si>
    <t>16주1일</t>
  </si>
  <si>
    <t>17주1일</t>
  </si>
  <si>
    <t>18주1일</t>
  </si>
  <si>
    <t>19주1일</t>
  </si>
  <si>
    <t>20주1일</t>
  </si>
  <si>
    <t>21주1일</t>
  </si>
  <si>
    <t>22주1일</t>
  </si>
  <si>
    <t>23주1일</t>
  </si>
  <si>
    <t>24주1일</t>
  </si>
  <si>
    <t>25주1일</t>
  </si>
  <si>
    <t>26주1일</t>
  </si>
  <si>
    <t>27주1일</t>
  </si>
  <si>
    <t>28주1일</t>
  </si>
  <si>
    <t>29주1일</t>
  </si>
  <si>
    <t>30주1일</t>
  </si>
  <si>
    <t>31주1일</t>
  </si>
  <si>
    <t>32주1일</t>
  </si>
  <si>
    <t>33주1일</t>
  </si>
  <si>
    <t>34주1일</t>
  </si>
  <si>
    <t>35주1일</t>
  </si>
  <si>
    <t>36주1일</t>
  </si>
  <si>
    <t>37주1일</t>
  </si>
  <si>
    <t>38주1일</t>
  </si>
  <si>
    <t>39주1일</t>
  </si>
  <si>
    <t>1주0일</t>
  </si>
  <si>
    <t>2주0일</t>
  </si>
  <si>
    <t>3주0일</t>
  </si>
  <si>
    <t>4주0일</t>
  </si>
  <si>
    <t>5주0일</t>
  </si>
  <si>
    <t>6주0일</t>
  </si>
  <si>
    <t>7주0일</t>
  </si>
  <si>
    <t>8주0일</t>
  </si>
  <si>
    <t>9주0일</t>
  </si>
  <si>
    <t>10주0일</t>
  </si>
  <si>
    <t>11주0일</t>
  </si>
  <si>
    <t>12주0일</t>
  </si>
  <si>
    <t>13주0일</t>
  </si>
  <si>
    <t>14주0일</t>
  </si>
  <si>
    <t>15주0일</t>
  </si>
  <si>
    <t>16주0일</t>
  </si>
  <si>
    <t>17주0일</t>
  </si>
  <si>
    <t>18주0일</t>
  </si>
  <si>
    <t>19주0일</t>
  </si>
  <si>
    <t>20주0일</t>
  </si>
  <si>
    <t>21주0일</t>
  </si>
  <si>
    <t>22주0일</t>
  </si>
  <si>
    <t>23주0일</t>
  </si>
  <si>
    <t>24주0일</t>
  </si>
  <si>
    <t>25주0일</t>
  </si>
  <si>
    <t>26주0일</t>
  </si>
  <si>
    <t>27주0일</t>
  </si>
  <si>
    <t>28주0일</t>
  </si>
  <si>
    <t>29주0일</t>
  </si>
  <si>
    <t>30주0일</t>
  </si>
  <si>
    <t>31주0일</t>
  </si>
  <si>
    <t>32주0일</t>
  </si>
  <si>
    <t>33주0일</t>
  </si>
  <si>
    <t>34주0일</t>
  </si>
  <si>
    <t>35주0일</t>
  </si>
  <si>
    <t>36주0일</t>
  </si>
  <si>
    <t>37주0일</t>
  </si>
  <si>
    <t>38주0일</t>
  </si>
  <si>
    <t>39주0일</t>
  </si>
  <si>
    <t>40주0일</t>
  </si>
  <si>
    <t>일수</t>
    <phoneticPr fontId="1" type="noConversion"/>
  </si>
  <si>
    <t>연월일</t>
    <phoneticPr fontId="1" type="noConversion"/>
  </si>
  <si>
    <t>2주</t>
    <phoneticPr fontId="1" type="noConversion"/>
  </si>
  <si>
    <t>3주</t>
    <phoneticPr fontId="1" type="noConversion"/>
  </si>
  <si>
    <t>출산예정일</t>
  </si>
  <si>
    <t>← 직접 입력 (yyyy-mm-dd 형식으로 입력)</t>
  </si>
  <si>
    <t>*** 진단서상 임신주수는 0주 0일부터 시작하므로 법령상 임신주수와 다름에 유의</t>
    <phoneticPr fontId="1" type="noConversion"/>
  </si>
  <si>
    <r>
      <t xml:space="preserve">&lt;임신기 근로시간 단축 대상기간&gt;
</t>
    </r>
    <r>
      <rPr>
        <sz val="11"/>
        <color rgb="FF000000"/>
        <rFont val="맑은 고딕"/>
        <family val="3"/>
        <charset val="129"/>
      </rPr>
      <t>ㅇ 임신 후 12주 이내는 임신 후 84일(7일×12주)까지이며,
    임신 후 32주 이후는 임신 후 218일(7일×31주+1일)부터입니다.</t>
    </r>
    <phoneticPr fontId="1" type="noConversion"/>
  </si>
  <si>
    <t>ㅇ 아래 출산예정일에 날짜를 입력하시면,
    '임신기 근로시간 단축 대상기간'이 자동으로 계산되어 사용 가능한 기간을 확인하실 수 있습니다.</t>
    <phoneticPr fontId="1" type="noConversion"/>
  </si>
  <si>
    <t>구분</t>
    <phoneticPr fontId="1" type="noConversion"/>
  </si>
  <si>
    <r>
      <t xml:space="preserve">   * 계산표의 출산예정일은 임신 </t>
    </r>
    <r>
      <rPr>
        <sz val="11"/>
        <color theme="1"/>
        <rFont val="맑은 고딕"/>
        <family val="2"/>
        <charset val="129"/>
        <scheme val="minor"/>
      </rPr>
      <t>40주 기준으로</t>
    </r>
    <r>
      <rPr>
        <sz val="11"/>
        <color rgb="FF000000"/>
        <rFont val="맑은 고딕"/>
        <family val="3"/>
        <charset val="129"/>
      </rPr>
      <t xml:space="preserve"> 산정된 것임</t>
    </r>
    <phoneticPr fontId="10" type="noConversion"/>
  </si>
  <si>
    <t xml:space="preserve"> ** 해당표는 참고용으로만 사용할 것(실제 임신기간 등에 대해서는 의료기관 등 추가로 확인 필요)</t>
    <phoneticPr fontId="1" type="noConversion"/>
  </si>
  <si>
    <t>임신기
근로시간
단축
대상기간</t>
  </si>
  <si>
    <t>임신기
근로시간
단축
대상기간</t>
    <phoneticPr fontId="1" type="noConversion"/>
  </si>
  <si>
    <t>임신 후 32주 이후</t>
    <phoneticPr fontId="1" type="noConversion"/>
  </si>
  <si>
    <r>
      <t>임신기 근로시간 단축 대상기간 계산표</t>
    </r>
    <r>
      <rPr>
        <b/>
        <sz val="14"/>
        <color rgb="FF0000FF"/>
        <rFont val="맑은 고딕"/>
        <family val="3"/>
        <charset val="129"/>
        <scheme val="minor"/>
      </rPr>
      <t>('25.2.23. 시행 기간 확대 반영)</t>
    </r>
    <phoneticPr fontId="1" type="noConversion"/>
  </si>
  <si>
    <r>
      <t xml:space="preserve">&lt;임신기 근로시간 단축 제도(「근로기준법」 제74조제7항)&gt;
</t>
    </r>
    <r>
      <rPr>
        <sz val="11"/>
        <color theme="1"/>
        <rFont val="맑은 고딕"/>
        <family val="3"/>
        <charset val="129"/>
        <scheme val="minor"/>
      </rPr>
      <t>ㅇ 사용자는 임신 후 12주 이내 또는 32주 이후에 있는 여성 근로자(「근로기준법 시행규칙」 제12조의3으로 정하는
    유산, 조산 등 위험이 있는 여성 근로자의 경우 임신 전 기간)가 1일 2시간의 근로시간 단축을 신청하는 경우
    이를 허용하여야 합니다. (임신기 근로시간 단축을 이유로 해당 근로자의 임금을 삭감할 수는 없음)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</si>
</sst>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#&quot;주&quot;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8CDA2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BEEF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Border="1" applyAlignment="1" applyProtection="1">
      <alignment horizontal="center" vertical="center" wrapText="1"/>
    </xf>
    <xf numFmtId="14" fontId="0" fillId="2" borderId="1" xfId="0" applyNumberForma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14" fontId="8" fillId="0" borderId="8" xfId="0" applyNumberFormat="1" applyFont="1" applyBorder="1" applyAlignment="1" applyProtection="1">
      <alignment horizontal="center" vertical="center"/>
    </xf>
    <xf numFmtId="14" fontId="8" fillId="0" borderId="11" xfId="0" applyNumberFormat="1" applyFont="1" applyBorder="1" applyAlignment="1" applyProtection="1">
      <alignment horizontal="center" vertical="center"/>
    </xf>
    <xf numFmtId="14" fontId="0" fillId="0" borderId="0" xfId="0" applyNumberFormat="1" applyProtection="1">
      <alignment vertical="center"/>
    </xf>
    <xf numFmtId="14" fontId="0" fillId="2" borderId="10" xfId="0" applyNumberFormat="1" applyFill="1" applyBorder="1" applyAlignment="1" applyProtection="1">
      <alignment horizontal="center" vertical="center"/>
    </xf>
    <xf numFmtId="14" fontId="5" fillId="0" borderId="2" xfId="0" applyNumberFormat="1" applyFont="1" applyFill="1" applyBorder="1" applyAlignment="1" applyProtection="1">
      <alignment horizontal="center" vertical="center"/>
    </xf>
    <xf numFmtId="176" fontId="0" fillId="0" borderId="0" xfId="0" applyNumberForma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Protection="1">
      <alignment vertical="center"/>
    </xf>
    <xf numFmtId="0" fontId="0" fillId="4" borderId="7" xfId="0" applyFill="1" applyBorder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9" fillId="0" borderId="0" xfId="0" applyNumberFormat="1" applyFont="1" applyProtection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0" fillId="2" borderId="2" xfId="0" applyNumberFormat="1" applyFill="1" applyBorder="1" applyAlignment="1" applyProtection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4" fontId="7" fillId="3" borderId="3" xfId="0" applyNumberFormat="1" applyFont="1" applyFill="1" applyBorder="1" applyAlignment="1" applyProtection="1">
      <alignment horizontal="center" vertical="center"/>
    </xf>
    <xf numFmtId="14" fontId="0" fillId="2" borderId="22" xfId="0" applyNumberFormat="1" applyFill="1" applyBorder="1" applyAlignment="1" applyProtection="1">
      <alignment horizontal="center" vertical="center"/>
    </xf>
    <xf numFmtId="14" fontId="0" fillId="2" borderId="13" xfId="0" applyNumberFormat="1" applyFill="1" applyBorder="1" applyAlignment="1" applyProtection="1">
      <alignment horizontal="center" vertical="center"/>
    </xf>
    <xf numFmtId="0" fontId="0" fillId="2" borderId="22" xfId="0" applyNumberFormat="1" applyFill="1" applyBorder="1" applyAlignment="1" applyProtection="1">
      <alignment horizontal="center" vertical="center"/>
    </xf>
    <xf numFmtId="0" fontId="0" fillId="2" borderId="23" xfId="0" applyNumberFormat="1" applyFill="1" applyBorder="1" applyAlignment="1" applyProtection="1">
      <alignment horizontal="center" vertical="center"/>
    </xf>
    <xf numFmtId="0" fontId="0" fillId="0" borderId="28" xfId="0" applyNumberFormat="1" applyFill="1" applyBorder="1" applyAlignment="1" applyProtection="1">
      <alignment horizontal="center" vertical="center"/>
    </xf>
    <xf numFmtId="0" fontId="0" fillId="0" borderId="22" xfId="0" applyNumberFormat="1" applyFill="1" applyBorder="1" applyAlignment="1" applyProtection="1">
      <alignment horizontal="center" vertical="center"/>
    </xf>
    <xf numFmtId="0" fontId="0" fillId="0" borderId="29" xfId="0" applyNumberFormat="1" applyFill="1" applyBorder="1" applyAlignment="1" applyProtection="1">
      <alignment horizontal="center" vertical="center"/>
    </xf>
    <xf numFmtId="177" fontId="2" fillId="2" borderId="41" xfId="0" applyNumberFormat="1" applyFont="1" applyFill="1" applyBorder="1" applyAlignment="1" applyProtection="1">
      <alignment horizontal="center" vertical="center"/>
    </xf>
    <xf numFmtId="177" fontId="7" fillId="0" borderId="41" xfId="0" applyNumberFormat="1" applyFont="1" applyFill="1" applyBorder="1" applyAlignment="1" applyProtection="1">
      <alignment horizontal="center" vertical="center"/>
    </xf>
    <xf numFmtId="177" fontId="7" fillId="0" borderId="42" xfId="0" applyNumberFormat="1" applyFont="1" applyFill="1" applyBorder="1" applyAlignment="1" applyProtection="1">
      <alignment horizontal="center" vertical="center"/>
    </xf>
    <xf numFmtId="177" fontId="7" fillId="2" borderId="25" xfId="0" applyNumberFormat="1" applyFont="1" applyFill="1" applyBorder="1" applyAlignment="1" applyProtection="1">
      <alignment horizontal="center" vertical="center"/>
    </xf>
    <xf numFmtId="177" fontId="7" fillId="2" borderId="27" xfId="0" applyNumberFormat="1" applyFont="1" applyFill="1" applyBorder="1" applyAlignment="1" applyProtection="1">
      <alignment horizontal="center" vertical="center"/>
    </xf>
    <xf numFmtId="0" fontId="0" fillId="2" borderId="7" xfId="0" applyNumberFormat="1" applyFill="1" applyBorder="1" applyAlignment="1" applyProtection="1">
      <alignment horizontal="center" vertical="center"/>
    </xf>
    <xf numFmtId="0" fontId="0" fillId="2" borderId="9" xfId="0" applyNumberFormat="1" applyFill="1" applyBorder="1" applyAlignment="1" applyProtection="1">
      <alignment horizontal="center" vertical="center"/>
    </xf>
    <xf numFmtId="0" fontId="0" fillId="2" borderId="28" xfId="0" applyNumberFormat="1" applyFill="1" applyBorder="1" applyAlignment="1" applyProtection="1">
      <alignment horizontal="center" vertical="center"/>
    </xf>
    <xf numFmtId="0" fontId="0" fillId="2" borderId="12" xfId="0" applyNumberFormat="1" applyFill="1" applyBorder="1" applyAlignment="1" applyProtection="1">
      <alignment horizontal="center" vertical="center"/>
    </xf>
    <xf numFmtId="14" fontId="0" fillId="2" borderId="28" xfId="0" applyNumberFormat="1" applyFill="1" applyBorder="1" applyAlignment="1" applyProtection="1">
      <alignment horizontal="center" vertical="center"/>
    </xf>
    <xf numFmtId="0" fontId="12" fillId="0" borderId="0" xfId="0" applyNumberFormat="1" applyFont="1">
      <alignment vertical="center"/>
    </xf>
    <xf numFmtId="0" fontId="2" fillId="9" borderId="31" xfId="0" applyFont="1" applyFill="1" applyBorder="1" applyAlignment="1" applyProtection="1">
      <alignment horizontal="center" vertical="center"/>
    </xf>
    <xf numFmtId="0" fontId="2" fillId="8" borderId="31" xfId="0" applyFont="1" applyFill="1" applyBorder="1" applyAlignment="1" applyProtection="1">
      <alignment horizontal="center" vertical="center"/>
    </xf>
    <xf numFmtId="0" fontId="2" fillId="8" borderId="27" xfId="0" applyFont="1" applyFill="1" applyBorder="1" applyAlignment="1" applyProtection="1">
      <alignment horizontal="center" vertical="center"/>
    </xf>
    <xf numFmtId="0" fontId="2" fillId="8" borderId="27" xfId="0" applyFont="1" applyFill="1" applyBorder="1" applyAlignment="1" applyProtection="1">
      <alignment horizontal="center" vertical="center" wrapText="1"/>
    </xf>
    <xf numFmtId="0" fontId="2" fillId="9" borderId="30" xfId="0" applyFont="1" applyFill="1" applyBorder="1" applyAlignment="1" applyProtection="1">
      <alignment horizontal="center" vertical="center"/>
    </xf>
    <xf numFmtId="0" fontId="2" fillId="9" borderId="32" xfId="0" applyFont="1" applyFill="1" applyBorder="1" applyAlignment="1" applyProtection="1">
      <alignment horizontal="center" vertical="center" wrapText="1"/>
    </xf>
    <xf numFmtId="177" fontId="7" fillId="0" borderId="25" xfId="0" applyNumberFormat="1" applyFont="1" applyFill="1" applyBorder="1" applyAlignment="1" applyProtection="1">
      <alignment horizontal="center" vertical="center"/>
    </xf>
    <xf numFmtId="0" fontId="0" fillId="0" borderId="7" xfId="0" applyNumberFormat="1" applyFill="1" applyBorder="1" applyAlignment="1" applyProtection="1">
      <alignment horizontal="center" vertical="center"/>
    </xf>
    <xf numFmtId="14" fontId="7" fillId="0" borderId="28" xfId="0" applyNumberFormat="1" applyFont="1" applyFill="1" applyBorder="1" applyAlignment="1" applyProtection="1">
      <alignment horizontal="center" vertical="center"/>
    </xf>
    <xf numFmtId="14" fontId="7" fillId="0" borderId="13" xfId="0" applyNumberFormat="1" applyFont="1" applyFill="1" applyBorder="1" applyAlignment="1" applyProtection="1">
      <alignment horizontal="center" vertical="center"/>
    </xf>
    <xf numFmtId="14" fontId="7" fillId="0" borderId="22" xfId="0" applyNumberFormat="1" applyFont="1" applyFill="1" applyBorder="1" applyAlignment="1" applyProtection="1">
      <alignment horizontal="center" vertical="center"/>
    </xf>
    <xf numFmtId="177" fontId="7" fillId="0" borderId="26" xfId="0" applyNumberFormat="1" applyFont="1" applyFill="1" applyBorder="1" applyAlignment="1" applyProtection="1">
      <alignment horizontal="center" vertical="center"/>
    </xf>
    <xf numFmtId="0" fontId="0" fillId="0" borderId="37" xfId="0" applyNumberFormat="1" applyFill="1" applyBorder="1" applyAlignment="1" applyProtection="1">
      <alignment horizontal="center" vertical="center"/>
    </xf>
    <xf numFmtId="14" fontId="7" fillId="0" borderId="29" xfId="0" applyNumberFormat="1" applyFont="1" applyFill="1" applyBorder="1" applyAlignment="1" applyProtection="1">
      <alignment horizontal="center" vertical="center"/>
    </xf>
    <xf numFmtId="14" fontId="7" fillId="0" borderId="33" xfId="0" applyNumberFormat="1" applyFont="1" applyFill="1" applyBorder="1" applyAlignment="1" applyProtection="1">
      <alignment horizontal="center" vertical="center"/>
    </xf>
    <xf numFmtId="0" fontId="0" fillId="0" borderId="12" xfId="0" applyNumberFormat="1" applyFill="1" applyBorder="1" applyAlignment="1" applyProtection="1">
      <alignment horizontal="center" vertical="center"/>
    </xf>
    <xf numFmtId="14" fontId="2" fillId="7" borderId="32" xfId="0" applyNumberFormat="1" applyFont="1" applyFill="1" applyBorder="1" applyAlignment="1" applyProtection="1">
      <alignment horizontal="center" vertical="center"/>
    </xf>
    <xf numFmtId="177" fontId="2" fillId="7" borderId="39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Protection="1">
      <alignment vertical="center"/>
    </xf>
    <xf numFmtId="0" fontId="0" fillId="0" borderId="0" xfId="0" applyBorder="1" applyProtection="1">
      <alignment vertical="center"/>
    </xf>
    <xf numFmtId="0" fontId="0" fillId="0" borderId="0" xfId="0" applyBorder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NumberFormat="1" applyFont="1" applyBorder="1" applyAlignment="1">
      <alignment horizontal="left" vertical="center" wrapText="1"/>
    </xf>
    <xf numFmtId="0" fontId="0" fillId="0" borderId="0" xfId="0" applyNumberFormat="1" applyFont="1" applyBorder="1" applyAlignment="1">
      <alignment horizontal="left" vertical="center" wrapText="1"/>
    </xf>
    <xf numFmtId="0" fontId="14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vertical="center" wrapText="1"/>
    </xf>
    <xf numFmtId="14" fontId="7" fillId="2" borderId="1" xfId="0" applyNumberFormat="1" applyFont="1" applyFill="1" applyBorder="1" applyAlignment="1" applyProtection="1">
      <alignment horizontal="center" vertical="center"/>
    </xf>
    <xf numFmtId="14" fontId="7" fillId="2" borderId="5" xfId="0" applyNumberFormat="1" applyFont="1" applyFill="1" applyBorder="1" applyAlignment="1" applyProtection="1">
      <alignment horizontal="center" vertical="center"/>
    </xf>
    <xf numFmtId="14" fontId="2" fillId="7" borderId="5" xfId="0" applyNumberFormat="1" applyFont="1" applyFill="1" applyBorder="1" applyAlignment="1" applyProtection="1">
      <alignment horizontal="center" vertical="center"/>
    </xf>
    <xf numFmtId="0" fontId="11" fillId="7" borderId="9" xfId="0" applyNumberFormat="1" applyFont="1" applyFill="1" applyBorder="1" applyAlignment="1" applyProtection="1">
      <alignment horizontal="center" vertical="center"/>
    </xf>
    <xf numFmtId="14" fontId="2" fillId="7" borderId="23" xfId="0" applyNumberFormat="1" applyFont="1" applyFill="1" applyBorder="1" applyAlignment="1" applyProtection="1">
      <alignment horizontal="center" vertical="center"/>
    </xf>
    <xf numFmtId="177" fontId="2" fillId="7" borderId="43" xfId="0" applyNumberFormat="1" applyFont="1" applyFill="1" applyBorder="1" applyAlignment="1" applyProtection="1">
      <alignment horizontal="center" vertical="center"/>
    </xf>
    <xf numFmtId="177" fontId="2" fillId="2" borderId="14" xfId="0" applyNumberFormat="1" applyFont="1" applyFill="1" applyBorder="1" applyAlignment="1" applyProtection="1">
      <alignment horizontal="center" vertical="center"/>
    </xf>
    <xf numFmtId="177" fontId="2" fillId="2" borderId="15" xfId="0" applyNumberFormat="1" applyFont="1" applyFill="1" applyBorder="1" applyAlignment="1" applyProtection="1">
      <alignment horizontal="center" vertical="center"/>
    </xf>
    <xf numFmtId="0" fontId="0" fillId="2" borderId="21" xfId="0" applyNumberFormat="1" applyFill="1" applyBorder="1" applyAlignment="1" applyProtection="1">
      <alignment horizontal="center" vertical="center"/>
    </xf>
    <xf numFmtId="0" fontId="7" fillId="2" borderId="22" xfId="0" applyNumberFormat="1" applyFont="1" applyFill="1" applyBorder="1" applyAlignment="1" applyProtection="1">
      <alignment horizontal="center" vertical="center"/>
    </xf>
    <xf numFmtId="0" fontId="2" fillId="7" borderId="4" xfId="0" applyNumberFormat="1" applyFont="1" applyFill="1" applyBorder="1" applyAlignment="1" applyProtection="1">
      <alignment horizontal="center" vertical="center"/>
    </xf>
    <xf numFmtId="177" fontId="2" fillId="7" borderId="6" xfId="0" applyNumberFormat="1" applyFont="1" applyFill="1" applyBorder="1" applyAlignment="1" applyProtection="1">
      <alignment horizontal="center" vertical="center"/>
    </xf>
    <xf numFmtId="177" fontId="7" fillId="2" borderId="8" xfId="0" applyNumberFormat="1" applyFont="1" applyFill="1" applyBorder="1" applyAlignment="1" applyProtection="1">
      <alignment horizontal="center" vertical="center"/>
    </xf>
    <xf numFmtId="0" fontId="9" fillId="2" borderId="7" xfId="0" applyNumberFormat="1" applyFont="1" applyFill="1" applyBorder="1" applyAlignment="1" applyProtection="1">
      <alignment horizontal="center" vertical="center"/>
    </xf>
    <xf numFmtId="0" fontId="7" fillId="2" borderId="7" xfId="0" applyNumberFormat="1" applyFont="1" applyFill="1" applyBorder="1" applyAlignment="1" applyProtection="1">
      <alignment horizontal="center" vertical="center"/>
    </xf>
    <xf numFmtId="177" fontId="7" fillId="2" borderId="11" xfId="0" applyNumberFormat="1" applyFont="1" applyFill="1" applyBorder="1" applyAlignment="1" applyProtection="1">
      <alignment horizontal="center" vertical="center"/>
    </xf>
    <xf numFmtId="14" fontId="7" fillId="2" borderId="24" xfId="0" applyNumberFormat="1" applyFont="1" applyFill="1" applyBorder="1" applyAlignment="1" applyProtection="1">
      <alignment horizontal="center" vertical="center"/>
    </xf>
    <xf numFmtId="14" fontId="7" fillId="2" borderId="44" xfId="0" applyNumberFormat="1" applyFont="1" applyFill="1" applyBorder="1" applyAlignment="1" applyProtection="1">
      <alignment horizontal="center" vertical="center"/>
    </xf>
    <xf numFmtId="14" fontId="0" fillId="2" borderId="44" xfId="0" applyNumberFormat="1" applyFill="1" applyBorder="1" applyAlignment="1" applyProtection="1">
      <alignment horizontal="center" vertical="center"/>
    </xf>
    <xf numFmtId="14" fontId="0" fillId="2" borderId="45" xfId="0" applyNumberFormat="1" applyFill="1" applyBorder="1" applyAlignment="1" applyProtection="1">
      <alignment horizontal="center" vertical="center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7" fillId="4" borderId="14" xfId="0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/>
    </xf>
    <xf numFmtId="0" fontId="7" fillId="4" borderId="46" xfId="0" applyFont="1" applyFill="1" applyBorder="1" applyAlignment="1" applyProtection="1">
      <alignment horizontal="center" vertical="center"/>
    </xf>
    <xf numFmtId="0" fontId="0" fillId="2" borderId="40" xfId="0" applyFill="1" applyBorder="1" applyAlignment="1" applyProtection="1">
      <alignment horizontal="center" vertical="center" wrapText="1"/>
    </xf>
    <xf numFmtId="0" fontId="0" fillId="2" borderId="46" xfId="0" applyFill="1" applyBorder="1" applyAlignment="1" applyProtection="1">
      <alignment horizontal="center" vertical="center" wrapText="1"/>
    </xf>
    <xf numFmtId="0" fontId="0" fillId="2" borderId="47" xfId="0" applyFill="1" applyBorder="1" applyAlignment="1" applyProtection="1">
      <alignment horizontal="center" vertical="center" wrapText="1"/>
    </xf>
    <xf numFmtId="0" fontId="7" fillId="3" borderId="38" xfId="0" applyFont="1" applyFill="1" applyBorder="1" applyAlignment="1" applyProtection="1">
      <alignment horizontal="center" vertical="center"/>
    </xf>
    <xf numFmtId="0" fontId="7" fillId="3" borderId="42" xfId="0" applyFont="1" applyFill="1" applyBorder="1" applyAlignment="1" applyProtection="1">
      <alignment horizontal="center" vertical="center"/>
    </xf>
    <xf numFmtId="0" fontId="7" fillId="3" borderId="39" xfId="0" applyFont="1" applyFill="1" applyBorder="1" applyAlignment="1" applyProtection="1">
      <alignment horizontal="center" vertical="center"/>
    </xf>
    <xf numFmtId="0" fontId="0" fillId="2" borderId="36" xfId="0" applyFill="1" applyBorder="1" applyAlignment="1" applyProtection="1">
      <alignment horizontal="center" vertical="center" wrapText="1"/>
    </xf>
    <xf numFmtId="0" fontId="0" fillId="2" borderId="34" xfId="0" applyFill="1" applyBorder="1" applyAlignment="1" applyProtection="1">
      <alignment horizontal="center" vertical="center" wrapText="1"/>
    </xf>
    <xf numFmtId="0" fontId="0" fillId="2" borderId="35" xfId="0" applyFill="1" applyBorder="1" applyAlignment="1" applyProtection="1">
      <alignment horizontal="center" vertical="center" wrapText="1"/>
    </xf>
    <xf numFmtId="0" fontId="7" fillId="4" borderId="40" xfId="0" applyFont="1" applyFill="1" applyBorder="1" applyAlignment="1" applyProtection="1">
      <alignment horizontal="center" vertical="center"/>
    </xf>
    <xf numFmtId="0" fontId="2" fillId="4" borderId="38" xfId="0" applyFont="1" applyFill="1" applyBorder="1" applyAlignment="1" applyProtection="1">
      <alignment horizontal="center" vertical="center"/>
    </xf>
    <xf numFmtId="0" fontId="2" fillId="4" borderId="39" xfId="0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11" fillId="0" borderId="0" xfId="0" applyNumberFormat="1" applyFont="1" applyAlignment="1">
      <alignment vertical="center" wrapText="1"/>
    </xf>
    <xf numFmtId="0" fontId="9" fillId="0" borderId="0" xfId="0" applyNumberFormat="1" applyFont="1" applyAlignment="1">
      <alignment vertical="center" wrapText="1"/>
    </xf>
    <xf numFmtId="0" fontId="2" fillId="9" borderId="16" xfId="0" applyFont="1" applyFill="1" applyBorder="1" applyAlignment="1" applyProtection="1">
      <alignment horizontal="center" vertical="center"/>
    </xf>
    <xf numFmtId="0" fontId="2" fillId="9" borderId="19" xfId="0" applyFont="1" applyFill="1" applyBorder="1" applyAlignment="1" applyProtection="1">
      <alignment horizontal="center" vertical="center"/>
    </xf>
    <xf numFmtId="0" fontId="2" fillId="9" borderId="20" xfId="0" applyFont="1" applyFill="1" applyBorder="1" applyAlignment="1" applyProtection="1">
      <alignment horizontal="center" vertical="center"/>
    </xf>
    <xf numFmtId="0" fontId="2" fillId="6" borderId="16" xfId="0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center" vertical="center"/>
    </xf>
    <xf numFmtId="0" fontId="2" fillId="10" borderId="16" xfId="0" applyNumberFormat="1" applyFont="1" applyFill="1" applyBorder="1" applyAlignment="1" applyProtection="1">
      <alignment horizontal="center" vertical="center"/>
    </xf>
    <xf numFmtId="0" fontId="2" fillId="10" borderId="17" xfId="0" applyNumberFormat="1" applyFont="1" applyFill="1" applyBorder="1" applyAlignment="1" applyProtection="1">
      <alignment horizontal="center" vertical="center"/>
    </xf>
    <xf numFmtId="14" fontId="11" fillId="5" borderId="18" xfId="0" applyNumberFormat="1" applyFont="1" applyFill="1" applyBorder="1" applyAlignment="1" applyProtection="1">
      <alignment horizontal="center" vertical="center"/>
      <protection locked="0"/>
    </xf>
    <xf numFmtId="14" fontId="11" fillId="5" borderId="20" xfId="0" applyNumberFormat="1" applyFont="1" applyFill="1" applyBorder="1" applyAlignment="1" applyProtection="1">
      <alignment horizontal="center" vertical="center"/>
      <protection locked="0"/>
    </xf>
    <xf numFmtId="14" fontId="2" fillId="6" borderId="18" xfId="0" applyNumberFormat="1" applyFont="1" applyFill="1" applyBorder="1" applyAlignment="1" applyProtection="1">
      <alignment horizontal="center" vertical="center"/>
    </xf>
    <xf numFmtId="14" fontId="2" fillId="6" borderId="20" xfId="0" applyNumberFormat="1" applyFont="1" applyFill="1" applyBorder="1" applyAlignment="1" applyProtection="1">
      <alignment horizontal="center" vertical="center"/>
    </xf>
    <xf numFmtId="0" fontId="2" fillId="8" borderId="16" xfId="0" applyFont="1" applyFill="1" applyBorder="1" applyAlignment="1" applyProtection="1">
      <alignment horizontal="center" vertical="center"/>
    </xf>
    <xf numFmtId="0" fontId="2" fillId="8" borderId="19" xfId="0" applyFont="1" applyFill="1" applyBorder="1" applyAlignment="1" applyProtection="1">
      <alignment horizontal="center" vertical="center"/>
    </xf>
    <xf numFmtId="0" fontId="2" fillId="4" borderId="38" xfId="0" applyFont="1" applyFill="1" applyBorder="1" applyAlignment="1" applyProtection="1">
      <alignment horizontal="center" vertical="center" wrapText="1"/>
    </xf>
    <xf numFmtId="0" fontId="2" fillId="4" borderId="39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8CDA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9"/>
  <sheetViews>
    <sheetView tabSelected="1" zoomScaleNormal="100" zoomScaleSheetLayoutView="100" workbookViewId="0">
      <selection activeCell="D9" sqref="D9:E9"/>
    </sheetView>
  </sheetViews>
  <sheetFormatPr defaultRowHeight="16.5"/>
  <cols>
    <col min="1" max="1" width="9.125" customWidth="1"/>
    <col min="2" max="2" width="11.625" style="7" customWidth="1"/>
    <col min="3" max="3" width="7.625" style="7" customWidth="1"/>
    <col min="4" max="4" width="12.625" customWidth="1"/>
    <col min="5" max="5" width="11.625" style="7" customWidth="1"/>
    <col min="6" max="6" width="7.375" style="7" customWidth="1"/>
    <col min="7" max="7" width="12.625" style="7" customWidth="1"/>
    <col min="8" max="8" width="11.625" style="7" customWidth="1"/>
    <col min="9" max="9" width="13.625" style="1" customWidth="1"/>
    <col min="10" max="10" width="5.625" style="8" customWidth="1"/>
    <col min="11" max="11" width="17.375" style="5" bestFit="1" customWidth="1"/>
    <col min="12" max="12" width="15.625" style="1" customWidth="1"/>
    <col min="13" max="16" width="9" customWidth="1"/>
  </cols>
  <sheetData>
    <row r="1" spans="1:14" s="7" customFormat="1" ht="30" customHeight="1">
      <c r="A1" s="122" t="s">
        <v>152</v>
      </c>
      <c r="B1" s="122"/>
      <c r="C1" s="122"/>
      <c r="D1" s="122"/>
      <c r="E1" s="122"/>
      <c r="F1" s="122"/>
      <c r="G1" s="122"/>
      <c r="H1" s="122"/>
      <c r="I1" s="122"/>
      <c r="J1" s="105"/>
      <c r="K1" s="4"/>
      <c r="L1" s="9"/>
    </row>
    <row r="2" spans="1:14" s="81" customFormat="1" ht="16.5" customHeight="1">
      <c r="A2" s="82"/>
      <c r="B2" s="82"/>
      <c r="C2" s="82"/>
      <c r="D2" s="82"/>
      <c r="E2" s="82"/>
      <c r="F2" s="82"/>
      <c r="G2" s="82"/>
      <c r="H2" s="79"/>
      <c r="I2" s="80"/>
    </row>
    <row r="3" spans="1:14" s="7" customFormat="1" ht="69.95" customHeight="1">
      <c r="A3" s="121" t="s">
        <v>153</v>
      </c>
      <c r="B3" s="121"/>
      <c r="C3" s="121"/>
      <c r="D3" s="121"/>
      <c r="E3" s="121"/>
      <c r="F3" s="121"/>
      <c r="G3" s="121"/>
      <c r="H3" s="121"/>
      <c r="I3" s="121"/>
      <c r="J3" s="104"/>
      <c r="K3" s="4"/>
      <c r="L3" s="9"/>
    </row>
    <row r="4" spans="1:14" s="81" customFormat="1" ht="16.5" customHeight="1">
      <c r="A4" s="77"/>
      <c r="B4" s="78"/>
      <c r="C4" s="78"/>
      <c r="D4" s="78"/>
      <c r="E4" s="78"/>
      <c r="F4" s="78"/>
      <c r="G4" s="78"/>
      <c r="H4" s="79"/>
      <c r="I4" s="80"/>
    </row>
    <row r="5" spans="1:14" s="76" customFormat="1" ht="51.95" customHeight="1">
      <c r="A5" s="123" t="s">
        <v>144</v>
      </c>
      <c r="B5" s="123"/>
      <c r="C5" s="123"/>
      <c r="D5" s="123"/>
      <c r="E5" s="123"/>
      <c r="F5" s="123"/>
      <c r="G5" s="123"/>
      <c r="H5" s="123"/>
      <c r="I5" s="123"/>
      <c r="J5" s="69"/>
      <c r="K5" s="74"/>
      <c r="L5" s="75"/>
    </row>
    <row r="6" spans="1:14" s="81" customFormat="1" ht="16.5" customHeight="1">
      <c r="A6" s="83"/>
      <c r="B6" s="83"/>
      <c r="C6" s="83"/>
      <c r="D6" s="83"/>
      <c r="E6" s="83"/>
      <c r="F6" s="83"/>
      <c r="G6" s="83"/>
      <c r="H6" s="79"/>
      <c r="I6" s="80"/>
    </row>
    <row r="7" spans="1:14" s="7" customFormat="1" ht="38.1" customHeight="1">
      <c r="A7" s="124" t="s">
        <v>145</v>
      </c>
      <c r="B7" s="124"/>
      <c r="C7" s="124"/>
      <c r="D7" s="124"/>
      <c r="E7" s="124"/>
      <c r="F7" s="124"/>
      <c r="G7" s="124"/>
      <c r="H7" s="124"/>
      <c r="I7" s="124"/>
      <c r="J7" s="29"/>
      <c r="K7" s="4"/>
      <c r="L7" s="9"/>
    </row>
    <row r="8" spans="1:14" ht="16.5" customHeight="1" thickBot="1">
      <c r="D8" s="3"/>
      <c r="E8" s="28"/>
      <c r="F8" s="28"/>
      <c r="G8" s="28"/>
      <c r="H8" s="28"/>
      <c r="I8" s="3"/>
      <c r="J8" s="28"/>
      <c r="K8" s="4"/>
      <c r="L8" s="2"/>
    </row>
    <row r="9" spans="1:14" ht="21" customHeight="1" thickBot="1">
      <c r="B9" s="130" t="s">
        <v>141</v>
      </c>
      <c r="C9" s="131"/>
      <c r="D9" s="132">
        <v>45773</v>
      </c>
      <c r="E9" s="133"/>
      <c r="F9" s="50" t="s">
        <v>142</v>
      </c>
      <c r="G9" s="8"/>
      <c r="H9" s="8"/>
      <c r="K9" s="4"/>
      <c r="L9" s="2"/>
    </row>
    <row r="10" spans="1:14" s="7" customFormat="1" ht="16.5" customHeight="1" thickBot="1">
      <c r="D10" s="6"/>
      <c r="E10" s="6"/>
      <c r="F10" s="6"/>
      <c r="G10" s="6"/>
      <c r="H10" s="6"/>
      <c r="I10" s="8"/>
      <c r="J10" s="8"/>
      <c r="K10" s="4"/>
      <c r="L10" s="9"/>
    </row>
    <row r="11" spans="1:14" s="70" customFormat="1" ht="21" customHeight="1" thickBot="1">
      <c r="B11" s="128" t="s">
        <v>55</v>
      </c>
      <c r="C11" s="129"/>
      <c r="D11" s="134">
        <f>D15-1</f>
        <v>45493</v>
      </c>
      <c r="E11" s="135"/>
      <c r="F11" s="10"/>
      <c r="G11" s="10"/>
      <c r="H11" s="10"/>
      <c r="I11" s="10"/>
      <c r="J11" s="10"/>
      <c r="K11" s="10"/>
      <c r="L11" s="71"/>
      <c r="M11" s="72"/>
      <c r="N11" s="73"/>
    </row>
    <row r="12" spans="1:14" s="73" customFormat="1" ht="16.5" customHeight="1" thickBot="1">
      <c r="D12" s="6"/>
      <c r="E12" s="6"/>
      <c r="F12" s="6"/>
      <c r="G12" s="6"/>
      <c r="H12" s="6"/>
      <c r="I12" s="70"/>
      <c r="J12" s="70"/>
      <c r="K12" s="4"/>
      <c r="L12" s="9"/>
    </row>
    <row r="13" spans="1:14" s="7" customFormat="1" ht="21" customHeight="1" thickBot="1">
      <c r="A13" s="119" t="s">
        <v>146</v>
      </c>
      <c r="B13" s="138" t="s">
        <v>51</v>
      </c>
      <c r="C13" s="136" t="s">
        <v>49</v>
      </c>
      <c r="D13" s="137"/>
      <c r="E13" s="137"/>
      <c r="F13" s="125" t="s">
        <v>50</v>
      </c>
      <c r="G13" s="126"/>
      <c r="H13" s="127"/>
      <c r="I13" s="119" t="s">
        <v>48</v>
      </c>
      <c r="J13" s="8"/>
      <c r="K13" s="4"/>
      <c r="L13" s="9"/>
    </row>
    <row r="14" spans="1:14" s="8" customFormat="1" ht="36" customHeight="1" thickBot="1">
      <c r="A14" s="120"/>
      <c r="B14" s="139"/>
      <c r="C14" s="52" t="s">
        <v>137</v>
      </c>
      <c r="D14" s="53" t="s">
        <v>138</v>
      </c>
      <c r="E14" s="54" t="s">
        <v>56</v>
      </c>
      <c r="F14" s="55" t="s">
        <v>137</v>
      </c>
      <c r="G14" s="51" t="s">
        <v>138</v>
      </c>
      <c r="H14" s="56" t="s">
        <v>56</v>
      </c>
      <c r="I14" s="120"/>
      <c r="J14" s="10"/>
      <c r="K14" s="11"/>
      <c r="L14" s="12"/>
      <c r="M14" s="7"/>
    </row>
    <row r="15" spans="1:14" s="7" customFormat="1" ht="16.5" customHeight="1">
      <c r="A15" s="118" t="s">
        <v>36</v>
      </c>
      <c r="B15" s="40" t="s">
        <v>46</v>
      </c>
      <c r="C15" s="47">
        <v>1</v>
      </c>
      <c r="D15" s="30">
        <f t="shared" ref="D15:D54" si="0">G15-6</f>
        <v>45494</v>
      </c>
      <c r="E15" s="43" t="s">
        <v>57</v>
      </c>
      <c r="F15" s="48">
        <v>7</v>
      </c>
      <c r="G15" s="49">
        <f t="shared" ref="G15:G53" si="1">D16-1</f>
        <v>45500</v>
      </c>
      <c r="H15" s="34" t="s">
        <v>97</v>
      </c>
      <c r="I15" s="115" t="s">
        <v>150</v>
      </c>
      <c r="J15" s="13"/>
      <c r="K15" s="15" t="s">
        <v>53</v>
      </c>
      <c r="L15" s="16" t="s">
        <v>54</v>
      </c>
    </row>
    <row r="16" spans="1:14" s="7" customFormat="1" ht="16.5" customHeight="1">
      <c r="A16" s="108"/>
      <c r="B16" s="40" t="s">
        <v>139</v>
      </c>
      <c r="C16" s="35">
        <v>8</v>
      </c>
      <c r="D16" s="14">
        <f t="shared" si="0"/>
        <v>45501</v>
      </c>
      <c r="E16" s="43" t="s">
        <v>58</v>
      </c>
      <c r="F16" s="45">
        <v>14</v>
      </c>
      <c r="G16" s="33">
        <f t="shared" si="1"/>
        <v>45507</v>
      </c>
      <c r="H16" s="34" t="s">
        <v>98</v>
      </c>
      <c r="I16" s="116"/>
      <c r="J16" s="13"/>
      <c r="K16" s="25" t="s">
        <v>52</v>
      </c>
      <c r="L16" s="17">
        <f>G26</f>
        <v>45577</v>
      </c>
    </row>
    <row r="17" spans="1:12" s="7" customFormat="1" ht="16.5" customHeight="1" thickBot="1">
      <c r="A17" s="108"/>
      <c r="B17" s="40" t="s">
        <v>140</v>
      </c>
      <c r="C17" s="35">
        <v>15</v>
      </c>
      <c r="D17" s="14">
        <f t="shared" si="0"/>
        <v>45508</v>
      </c>
      <c r="E17" s="43" t="s">
        <v>59</v>
      </c>
      <c r="F17" s="45">
        <v>21</v>
      </c>
      <c r="G17" s="33">
        <f t="shared" si="1"/>
        <v>45514</v>
      </c>
      <c r="H17" s="34" t="s">
        <v>99</v>
      </c>
      <c r="I17" s="116"/>
      <c r="J17" s="13"/>
      <c r="K17" s="26" t="s">
        <v>151</v>
      </c>
      <c r="L17" s="18">
        <f>D46</f>
        <v>45711</v>
      </c>
    </row>
    <row r="18" spans="1:12" s="7" customFormat="1" ht="16.5" customHeight="1">
      <c r="A18" s="108"/>
      <c r="B18" s="40" t="s">
        <v>0</v>
      </c>
      <c r="C18" s="35">
        <v>22</v>
      </c>
      <c r="D18" s="14">
        <f t="shared" si="0"/>
        <v>45515</v>
      </c>
      <c r="E18" s="43" t="s">
        <v>60</v>
      </c>
      <c r="F18" s="45">
        <v>28</v>
      </c>
      <c r="G18" s="33">
        <f t="shared" si="1"/>
        <v>45521</v>
      </c>
      <c r="H18" s="34" t="s">
        <v>100</v>
      </c>
      <c r="I18" s="116"/>
      <c r="J18" s="13"/>
      <c r="K18" s="8"/>
    </row>
    <row r="19" spans="1:12" s="7" customFormat="1" ht="16.5" customHeight="1">
      <c r="A19" s="108" t="s">
        <v>37</v>
      </c>
      <c r="B19" s="40" t="s">
        <v>1</v>
      </c>
      <c r="C19" s="35">
        <v>29</v>
      </c>
      <c r="D19" s="14">
        <f t="shared" si="0"/>
        <v>45522</v>
      </c>
      <c r="E19" s="43" t="s">
        <v>61</v>
      </c>
      <c r="F19" s="45">
        <v>35</v>
      </c>
      <c r="G19" s="33">
        <f t="shared" si="1"/>
        <v>45528</v>
      </c>
      <c r="H19" s="34" t="s">
        <v>101</v>
      </c>
      <c r="I19" s="116"/>
      <c r="J19" s="13"/>
      <c r="L19" s="12"/>
    </row>
    <row r="20" spans="1:12" s="7" customFormat="1" ht="16.5" customHeight="1">
      <c r="A20" s="108"/>
      <c r="B20" s="40" t="s">
        <v>2</v>
      </c>
      <c r="C20" s="35">
        <v>36</v>
      </c>
      <c r="D20" s="14">
        <f t="shared" si="0"/>
        <v>45529</v>
      </c>
      <c r="E20" s="43" t="s">
        <v>62</v>
      </c>
      <c r="F20" s="45">
        <v>42</v>
      </c>
      <c r="G20" s="33">
        <f t="shared" si="1"/>
        <v>45535</v>
      </c>
      <c r="H20" s="34" t="s">
        <v>102</v>
      </c>
      <c r="I20" s="116"/>
      <c r="J20" s="13"/>
      <c r="K20" s="12"/>
      <c r="L20" s="12"/>
    </row>
    <row r="21" spans="1:12" s="7" customFormat="1" ht="16.5" customHeight="1">
      <c r="A21" s="108"/>
      <c r="B21" s="40" t="s">
        <v>3</v>
      </c>
      <c r="C21" s="35">
        <v>43</v>
      </c>
      <c r="D21" s="14">
        <f t="shared" si="0"/>
        <v>45536</v>
      </c>
      <c r="E21" s="43" t="s">
        <v>63</v>
      </c>
      <c r="F21" s="45">
        <v>49</v>
      </c>
      <c r="G21" s="33">
        <f t="shared" si="1"/>
        <v>45542</v>
      </c>
      <c r="H21" s="34" t="s">
        <v>103</v>
      </c>
      <c r="I21" s="116"/>
      <c r="J21" s="13"/>
      <c r="K21" s="12"/>
      <c r="L21" s="19"/>
    </row>
    <row r="22" spans="1:12" s="7" customFormat="1" ht="16.5" customHeight="1">
      <c r="A22" s="108"/>
      <c r="B22" s="40" t="s">
        <v>4</v>
      </c>
      <c r="C22" s="35">
        <v>50</v>
      </c>
      <c r="D22" s="14">
        <f t="shared" si="0"/>
        <v>45543</v>
      </c>
      <c r="E22" s="43" t="s">
        <v>64</v>
      </c>
      <c r="F22" s="45">
        <v>56</v>
      </c>
      <c r="G22" s="33">
        <f t="shared" si="1"/>
        <v>45549</v>
      </c>
      <c r="H22" s="34" t="s">
        <v>104</v>
      </c>
      <c r="I22" s="116"/>
      <c r="J22" s="13"/>
      <c r="K22" s="12"/>
      <c r="L22" s="19"/>
    </row>
    <row r="23" spans="1:12" s="7" customFormat="1" ht="16.5" customHeight="1">
      <c r="A23" s="108" t="s">
        <v>38</v>
      </c>
      <c r="B23" s="40" t="s">
        <v>5</v>
      </c>
      <c r="C23" s="35">
        <v>57</v>
      </c>
      <c r="D23" s="14">
        <f t="shared" si="0"/>
        <v>45550</v>
      </c>
      <c r="E23" s="43" t="s">
        <v>65</v>
      </c>
      <c r="F23" s="45">
        <v>63</v>
      </c>
      <c r="G23" s="33">
        <f t="shared" si="1"/>
        <v>45556</v>
      </c>
      <c r="H23" s="34" t="s">
        <v>105</v>
      </c>
      <c r="I23" s="116"/>
      <c r="J23" s="13"/>
      <c r="K23" s="12"/>
      <c r="L23" s="12"/>
    </row>
    <row r="24" spans="1:12" s="7" customFormat="1" ht="16.5" customHeight="1">
      <c r="A24" s="108"/>
      <c r="B24" s="40" t="s">
        <v>6</v>
      </c>
      <c r="C24" s="35">
        <v>64</v>
      </c>
      <c r="D24" s="14">
        <f t="shared" si="0"/>
        <v>45557</v>
      </c>
      <c r="E24" s="43" t="s">
        <v>66</v>
      </c>
      <c r="F24" s="45">
        <v>70</v>
      </c>
      <c r="G24" s="33">
        <f t="shared" si="1"/>
        <v>45563</v>
      </c>
      <c r="H24" s="34" t="s">
        <v>106</v>
      </c>
      <c r="I24" s="116"/>
      <c r="J24" s="13"/>
      <c r="K24" s="12"/>
      <c r="L24" s="12"/>
    </row>
    <row r="25" spans="1:12" s="7" customFormat="1" ht="16.5" customHeight="1">
      <c r="A25" s="108"/>
      <c r="B25" s="40" t="s">
        <v>7</v>
      </c>
      <c r="C25" s="35">
        <v>71</v>
      </c>
      <c r="D25" s="14">
        <f t="shared" si="0"/>
        <v>45564</v>
      </c>
      <c r="E25" s="43" t="s">
        <v>67</v>
      </c>
      <c r="F25" s="45">
        <v>77</v>
      </c>
      <c r="G25" s="33">
        <f t="shared" si="1"/>
        <v>45570</v>
      </c>
      <c r="H25" s="34" t="s">
        <v>107</v>
      </c>
      <c r="I25" s="116"/>
      <c r="J25" s="13"/>
      <c r="K25" s="12"/>
      <c r="L25" s="12"/>
    </row>
    <row r="26" spans="1:12" s="7" customFormat="1" ht="16.5" customHeight="1" thickBot="1">
      <c r="A26" s="108"/>
      <c r="B26" s="68" t="s">
        <v>8</v>
      </c>
      <c r="C26" s="36">
        <v>78</v>
      </c>
      <c r="D26" s="20">
        <f t="shared" si="0"/>
        <v>45571</v>
      </c>
      <c r="E26" s="44" t="s">
        <v>68</v>
      </c>
      <c r="F26" s="87">
        <v>84</v>
      </c>
      <c r="G26" s="88">
        <f t="shared" si="1"/>
        <v>45577</v>
      </c>
      <c r="H26" s="67" t="s">
        <v>108</v>
      </c>
      <c r="I26" s="117"/>
      <c r="J26" s="13"/>
      <c r="K26" s="12"/>
      <c r="L26" s="12"/>
    </row>
    <row r="27" spans="1:12" s="7" customFormat="1" ht="16.5" customHeight="1">
      <c r="A27" s="108" t="s">
        <v>39</v>
      </c>
      <c r="B27" s="41" t="s">
        <v>9</v>
      </c>
      <c r="C27" s="37">
        <v>85</v>
      </c>
      <c r="D27" s="21">
        <f t="shared" si="0"/>
        <v>45578</v>
      </c>
      <c r="E27" s="57" t="s">
        <v>69</v>
      </c>
      <c r="F27" s="66">
        <v>91</v>
      </c>
      <c r="G27" s="59">
        <f t="shared" si="1"/>
        <v>45584</v>
      </c>
      <c r="H27" s="60" t="s">
        <v>109</v>
      </c>
      <c r="I27" s="112"/>
      <c r="J27" s="10"/>
      <c r="K27" s="12"/>
      <c r="L27" s="12"/>
    </row>
    <row r="28" spans="1:12" s="7" customFormat="1" ht="16.5" customHeight="1">
      <c r="A28" s="108"/>
      <c r="B28" s="41" t="s">
        <v>10</v>
      </c>
      <c r="C28" s="38">
        <v>92</v>
      </c>
      <c r="D28" s="31">
        <f t="shared" si="0"/>
        <v>45585</v>
      </c>
      <c r="E28" s="57" t="s">
        <v>70</v>
      </c>
      <c r="F28" s="58">
        <v>98</v>
      </c>
      <c r="G28" s="61">
        <f t="shared" si="1"/>
        <v>45591</v>
      </c>
      <c r="H28" s="60" t="s">
        <v>110</v>
      </c>
      <c r="I28" s="113"/>
      <c r="J28" s="10"/>
      <c r="K28" s="12"/>
      <c r="L28" s="12"/>
    </row>
    <row r="29" spans="1:12" s="7" customFormat="1" ht="16.5" customHeight="1">
      <c r="A29" s="108"/>
      <c r="B29" s="41" t="s">
        <v>11</v>
      </c>
      <c r="C29" s="38">
        <v>99</v>
      </c>
      <c r="D29" s="31">
        <f t="shared" si="0"/>
        <v>45592</v>
      </c>
      <c r="E29" s="57" t="s">
        <v>71</v>
      </c>
      <c r="F29" s="58">
        <v>105</v>
      </c>
      <c r="G29" s="61">
        <f t="shared" si="1"/>
        <v>45598</v>
      </c>
      <c r="H29" s="60" t="s">
        <v>111</v>
      </c>
      <c r="I29" s="113"/>
      <c r="J29" s="10"/>
      <c r="K29" s="12"/>
      <c r="L29" s="12"/>
    </row>
    <row r="30" spans="1:12" s="7" customFormat="1" ht="16.5" customHeight="1">
      <c r="A30" s="108"/>
      <c r="B30" s="41" t="s">
        <v>12</v>
      </c>
      <c r="C30" s="38">
        <v>106</v>
      </c>
      <c r="D30" s="31">
        <f t="shared" si="0"/>
        <v>45599</v>
      </c>
      <c r="E30" s="57" t="s">
        <v>72</v>
      </c>
      <c r="F30" s="58">
        <v>112</v>
      </c>
      <c r="G30" s="61">
        <f t="shared" si="1"/>
        <v>45605</v>
      </c>
      <c r="H30" s="60" t="s">
        <v>112</v>
      </c>
      <c r="I30" s="113"/>
      <c r="J30" s="10"/>
      <c r="K30" s="12"/>
      <c r="L30" s="12"/>
    </row>
    <row r="31" spans="1:12" s="7" customFormat="1" ht="16.5" customHeight="1">
      <c r="A31" s="108" t="s">
        <v>40</v>
      </c>
      <c r="B31" s="41" t="s">
        <v>13</v>
      </c>
      <c r="C31" s="38">
        <v>113</v>
      </c>
      <c r="D31" s="31">
        <f t="shared" si="0"/>
        <v>45606</v>
      </c>
      <c r="E31" s="57" t="s">
        <v>73</v>
      </c>
      <c r="F31" s="58">
        <v>119</v>
      </c>
      <c r="G31" s="61">
        <f t="shared" si="1"/>
        <v>45612</v>
      </c>
      <c r="H31" s="60" t="s">
        <v>113</v>
      </c>
      <c r="I31" s="113"/>
      <c r="J31" s="10"/>
      <c r="K31" s="22"/>
      <c r="L31" s="12"/>
    </row>
    <row r="32" spans="1:12" s="7" customFormat="1" ht="16.5" customHeight="1">
      <c r="A32" s="108"/>
      <c r="B32" s="41" t="s">
        <v>14</v>
      </c>
      <c r="C32" s="38">
        <v>120</v>
      </c>
      <c r="D32" s="31">
        <f t="shared" si="0"/>
        <v>45613</v>
      </c>
      <c r="E32" s="57" t="s">
        <v>74</v>
      </c>
      <c r="F32" s="58">
        <v>126</v>
      </c>
      <c r="G32" s="61">
        <f t="shared" si="1"/>
        <v>45619</v>
      </c>
      <c r="H32" s="60" t="s">
        <v>114</v>
      </c>
      <c r="I32" s="113"/>
      <c r="J32" s="10"/>
      <c r="K32" s="22"/>
      <c r="L32" s="12"/>
    </row>
    <row r="33" spans="1:12" s="7" customFormat="1" ht="16.5" customHeight="1">
      <c r="A33" s="108"/>
      <c r="B33" s="41" t="s">
        <v>15</v>
      </c>
      <c r="C33" s="38">
        <v>127</v>
      </c>
      <c r="D33" s="31">
        <f t="shared" si="0"/>
        <v>45620</v>
      </c>
      <c r="E33" s="57" t="s">
        <v>75</v>
      </c>
      <c r="F33" s="58">
        <v>133</v>
      </c>
      <c r="G33" s="61">
        <f t="shared" si="1"/>
        <v>45626</v>
      </c>
      <c r="H33" s="60" t="s">
        <v>115</v>
      </c>
      <c r="I33" s="113"/>
      <c r="J33" s="10"/>
      <c r="K33" s="22"/>
      <c r="L33" s="12"/>
    </row>
    <row r="34" spans="1:12" s="7" customFormat="1" ht="16.5" customHeight="1">
      <c r="A34" s="108"/>
      <c r="B34" s="41" t="s">
        <v>16</v>
      </c>
      <c r="C34" s="38">
        <v>134</v>
      </c>
      <c r="D34" s="31">
        <f t="shared" si="0"/>
        <v>45627</v>
      </c>
      <c r="E34" s="57" t="s">
        <v>76</v>
      </c>
      <c r="F34" s="58">
        <v>140</v>
      </c>
      <c r="G34" s="61">
        <f t="shared" si="1"/>
        <v>45633</v>
      </c>
      <c r="H34" s="60" t="s">
        <v>116</v>
      </c>
      <c r="I34" s="113"/>
      <c r="J34" s="10"/>
      <c r="K34" s="22"/>
      <c r="L34" s="12"/>
    </row>
    <row r="35" spans="1:12" s="7" customFormat="1" ht="16.5" customHeight="1">
      <c r="A35" s="106" t="s">
        <v>41</v>
      </c>
      <c r="B35" s="41" t="s">
        <v>17</v>
      </c>
      <c r="C35" s="38">
        <v>141</v>
      </c>
      <c r="D35" s="31">
        <f t="shared" si="0"/>
        <v>45634</v>
      </c>
      <c r="E35" s="57" t="s">
        <v>77</v>
      </c>
      <c r="F35" s="58">
        <v>147</v>
      </c>
      <c r="G35" s="61">
        <f t="shared" si="1"/>
        <v>45640</v>
      </c>
      <c r="H35" s="60" t="s">
        <v>117</v>
      </c>
      <c r="I35" s="113"/>
      <c r="J35" s="10"/>
      <c r="K35" s="22"/>
      <c r="L35" s="12"/>
    </row>
    <row r="36" spans="1:12" s="7" customFormat="1" ht="16.5" customHeight="1">
      <c r="A36" s="106"/>
      <c r="B36" s="41" t="s">
        <v>18</v>
      </c>
      <c r="C36" s="38">
        <v>148</v>
      </c>
      <c r="D36" s="31">
        <f t="shared" si="0"/>
        <v>45641</v>
      </c>
      <c r="E36" s="57" t="s">
        <v>78</v>
      </c>
      <c r="F36" s="58">
        <v>154</v>
      </c>
      <c r="G36" s="61">
        <f t="shared" si="1"/>
        <v>45647</v>
      </c>
      <c r="H36" s="60" t="s">
        <v>118</v>
      </c>
      <c r="I36" s="113"/>
      <c r="J36" s="10"/>
      <c r="K36" s="22"/>
      <c r="L36" s="12"/>
    </row>
    <row r="37" spans="1:12" s="7" customFormat="1" ht="16.5" customHeight="1">
      <c r="A37" s="106"/>
      <c r="B37" s="41" t="s">
        <v>19</v>
      </c>
      <c r="C37" s="38">
        <v>155</v>
      </c>
      <c r="D37" s="31">
        <f t="shared" si="0"/>
        <v>45648</v>
      </c>
      <c r="E37" s="57" t="s">
        <v>79</v>
      </c>
      <c r="F37" s="58">
        <v>161</v>
      </c>
      <c r="G37" s="61">
        <f t="shared" si="1"/>
        <v>45654</v>
      </c>
      <c r="H37" s="60" t="s">
        <v>119</v>
      </c>
      <c r="I37" s="113"/>
      <c r="J37" s="10"/>
      <c r="K37" s="22"/>
      <c r="L37" s="12"/>
    </row>
    <row r="38" spans="1:12" s="7" customFormat="1" ht="16.5" customHeight="1">
      <c r="A38" s="106"/>
      <c r="B38" s="41" t="s">
        <v>20</v>
      </c>
      <c r="C38" s="38">
        <v>162</v>
      </c>
      <c r="D38" s="31">
        <f t="shared" si="0"/>
        <v>45655</v>
      </c>
      <c r="E38" s="57" t="s">
        <v>80</v>
      </c>
      <c r="F38" s="58">
        <v>168</v>
      </c>
      <c r="G38" s="61">
        <f t="shared" si="1"/>
        <v>45661</v>
      </c>
      <c r="H38" s="60" t="s">
        <v>120</v>
      </c>
      <c r="I38" s="113"/>
      <c r="J38" s="10"/>
      <c r="K38" s="22"/>
      <c r="L38" s="12"/>
    </row>
    <row r="39" spans="1:12" s="7" customFormat="1" ht="16.5" customHeight="1">
      <c r="A39" s="106" t="s">
        <v>42</v>
      </c>
      <c r="B39" s="41" t="s">
        <v>21</v>
      </c>
      <c r="C39" s="38">
        <v>169</v>
      </c>
      <c r="D39" s="31">
        <f t="shared" si="0"/>
        <v>45662</v>
      </c>
      <c r="E39" s="57" t="s">
        <v>81</v>
      </c>
      <c r="F39" s="58">
        <v>175</v>
      </c>
      <c r="G39" s="61">
        <f t="shared" si="1"/>
        <v>45668</v>
      </c>
      <c r="H39" s="60" t="s">
        <v>121</v>
      </c>
      <c r="I39" s="113"/>
      <c r="J39" s="10"/>
      <c r="K39" s="22"/>
      <c r="L39" s="12"/>
    </row>
    <row r="40" spans="1:12" s="7" customFormat="1" ht="16.5" customHeight="1">
      <c r="A40" s="106"/>
      <c r="B40" s="41" t="s">
        <v>22</v>
      </c>
      <c r="C40" s="38">
        <v>176</v>
      </c>
      <c r="D40" s="31">
        <f t="shared" si="0"/>
        <v>45669</v>
      </c>
      <c r="E40" s="57" t="s">
        <v>82</v>
      </c>
      <c r="F40" s="58">
        <v>182</v>
      </c>
      <c r="G40" s="61">
        <f t="shared" si="1"/>
        <v>45675</v>
      </c>
      <c r="H40" s="60" t="s">
        <v>122</v>
      </c>
      <c r="I40" s="113"/>
      <c r="J40" s="10"/>
      <c r="K40" s="22"/>
      <c r="L40" s="12"/>
    </row>
    <row r="41" spans="1:12" s="7" customFormat="1" ht="16.5" customHeight="1">
      <c r="A41" s="106"/>
      <c r="B41" s="41" t="s">
        <v>23</v>
      </c>
      <c r="C41" s="38">
        <v>183</v>
      </c>
      <c r="D41" s="31">
        <f t="shared" si="0"/>
        <v>45676</v>
      </c>
      <c r="E41" s="57" t="s">
        <v>83</v>
      </c>
      <c r="F41" s="58">
        <v>189</v>
      </c>
      <c r="G41" s="61">
        <f t="shared" si="1"/>
        <v>45682</v>
      </c>
      <c r="H41" s="60" t="s">
        <v>123</v>
      </c>
      <c r="I41" s="113"/>
      <c r="J41" s="10"/>
      <c r="K41" s="22"/>
      <c r="L41" s="12"/>
    </row>
    <row r="42" spans="1:12" s="7" customFormat="1" ht="16.5" customHeight="1">
      <c r="A42" s="106"/>
      <c r="B42" s="41" t="s">
        <v>24</v>
      </c>
      <c r="C42" s="38">
        <v>190</v>
      </c>
      <c r="D42" s="31">
        <f t="shared" si="0"/>
        <v>45683</v>
      </c>
      <c r="E42" s="57" t="s">
        <v>84</v>
      </c>
      <c r="F42" s="58">
        <v>196</v>
      </c>
      <c r="G42" s="61">
        <f t="shared" si="1"/>
        <v>45689</v>
      </c>
      <c r="H42" s="60" t="s">
        <v>124</v>
      </c>
      <c r="I42" s="113"/>
      <c r="J42" s="10"/>
      <c r="K42" s="22"/>
      <c r="L42" s="12"/>
    </row>
    <row r="43" spans="1:12" s="7" customFormat="1" ht="16.5" customHeight="1">
      <c r="A43" s="106" t="s">
        <v>43</v>
      </c>
      <c r="B43" s="41" t="s">
        <v>25</v>
      </c>
      <c r="C43" s="38">
        <v>197</v>
      </c>
      <c r="D43" s="31">
        <f t="shared" si="0"/>
        <v>45690</v>
      </c>
      <c r="E43" s="57" t="s">
        <v>85</v>
      </c>
      <c r="F43" s="58">
        <v>203</v>
      </c>
      <c r="G43" s="61">
        <f t="shared" si="1"/>
        <v>45696</v>
      </c>
      <c r="H43" s="60" t="s">
        <v>125</v>
      </c>
      <c r="I43" s="113"/>
      <c r="J43" s="10"/>
      <c r="K43" s="22"/>
      <c r="L43" s="12"/>
    </row>
    <row r="44" spans="1:12" s="7" customFormat="1" ht="16.5" customHeight="1">
      <c r="A44" s="106"/>
      <c r="B44" s="41" t="s">
        <v>26</v>
      </c>
      <c r="C44" s="38">
        <v>204</v>
      </c>
      <c r="D44" s="31">
        <f t="shared" si="0"/>
        <v>45697</v>
      </c>
      <c r="E44" s="57" t="s">
        <v>86</v>
      </c>
      <c r="F44" s="58">
        <v>210</v>
      </c>
      <c r="G44" s="61">
        <f t="shared" si="1"/>
        <v>45703</v>
      </c>
      <c r="H44" s="60" t="s">
        <v>126</v>
      </c>
      <c r="I44" s="113"/>
      <c r="J44" s="10"/>
      <c r="K44" s="22"/>
      <c r="L44" s="12"/>
    </row>
    <row r="45" spans="1:12" s="7" customFormat="1" ht="16.5" customHeight="1" thickBot="1">
      <c r="A45" s="106"/>
      <c r="B45" s="42" t="s">
        <v>27</v>
      </c>
      <c r="C45" s="39">
        <v>211</v>
      </c>
      <c r="D45" s="32">
        <f t="shared" si="0"/>
        <v>45704</v>
      </c>
      <c r="E45" s="62" t="s">
        <v>87</v>
      </c>
      <c r="F45" s="63">
        <v>217</v>
      </c>
      <c r="G45" s="64">
        <f t="shared" si="1"/>
        <v>45710</v>
      </c>
      <c r="H45" s="65" t="s">
        <v>127</v>
      </c>
      <c r="I45" s="114"/>
      <c r="J45" s="10"/>
      <c r="K45" s="12"/>
      <c r="L45" s="12"/>
    </row>
    <row r="46" spans="1:12" s="7" customFormat="1" ht="16.5" customHeight="1">
      <c r="A46" s="106"/>
      <c r="B46" s="89" t="s">
        <v>28</v>
      </c>
      <c r="C46" s="94">
        <v>218</v>
      </c>
      <c r="D46" s="86">
        <f t="shared" si="0"/>
        <v>45711</v>
      </c>
      <c r="E46" s="95" t="s">
        <v>88</v>
      </c>
      <c r="F46" s="92">
        <v>224</v>
      </c>
      <c r="G46" s="85">
        <f t="shared" si="1"/>
        <v>45717</v>
      </c>
      <c r="H46" s="100" t="s">
        <v>128</v>
      </c>
      <c r="I46" s="109" t="s">
        <v>149</v>
      </c>
      <c r="J46" s="10"/>
      <c r="K46" s="12"/>
      <c r="L46" s="12"/>
    </row>
    <row r="47" spans="1:12" s="7" customFormat="1" ht="16.5" customHeight="1">
      <c r="A47" s="106" t="s">
        <v>44</v>
      </c>
      <c r="B47" s="90" t="s">
        <v>29</v>
      </c>
      <c r="C47" s="45">
        <v>225</v>
      </c>
      <c r="D47" s="84">
        <f t="shared" si="0"/>
        <v>45718</v>
      </c>
      <c r="E47" s="96" t="s">
        <v>89</v>
      </c>
      <c r="F47" s="35">
        <v>231</v>
      </c>
      <c r="G47" s="84">
        <f t="shared" si="1"/>
        <v>45724</v>
      </c>
      <c r="H47" s="101" t="s">
        <v>129</v>
      </c>
      <c r="I47" s="110"/>
      <c r="J47" s="10"/>
      <c r="K47" s="12"/>
      <c r="L47" s="12"/>
    </row>
    <row r="48" spans="1:12" s="7" customFormat="1" ht="16.5" customHeight="1">
      <c r="A48" s="106"/>
      <c r="B48" s="90" t="s">
        <v>30</v>
      </c>
      <c r="C48" s="45">
        <v>232</v>
      </c>
      <c r="D48" s="84">
        <f t="shared" si="0"/>
        <v>45725</v>
      </c>
      <c r="E48" s="96" t="s">
        <v>90</v>
      </c>
      <c r="F48" s="35">
        <v>238</v>
      </c>
      <c r="G48" s="84">
        <f t="shared" si="1"/>
        <v>45731</v>
      </c>
      <c r="H48" s="101" t="s">
        <v>130</v>
      </c>
      <c r="I48" s="110"/>
      <c r="J48" s="10"/>
      <c r="K48" s="12"/>
      <c r="L48" s="12"/>
    </row>
    <row r="49" spans="1:13" s="7" customFormat="1" ht="16.5" customHeight="1">
      <c r="A49" s="106"/>
      <c r="B49" s="90" t="s">
        <v>31</v>
      </c>
      <c r="C49" s="45">
        <v>239</v>
      </c>
      <c r="D49" s="84">
        <f t="shared" si="0"/>
        <v>45732</v>
      </c>
      <c r="E49" s="96" t="s">
        <v>91</v>
      </c>
      <c r="F49" s="35">
        <v>245</v>
      </c>
      <c r="G49" s="84">
        <f t="shared" si="1"/>
        <v>45738</v>
      </c>
      <c r="H49" s="101" t="s">
        <v>131</v>
      </c>
      <c r="I49" s="110"/>
      <c r="J49" s="10"/>
      <c r="K49" s="12"/>
      <c r="L49" s="12"/>
    </row>
    <row r="50" spans="1:13" s="7" customFormat="1" ht="16.5" customHeight="1">
      <c r="A50" s="106"/>
      <c r="B50" s="90" t="s">
        <v>32</v>
      </c>
      <c r="C50" s="97">
        <v>246</v>
      </c>
      <c r="D50" s="84">
        <f t="shared" si="0"/>
        <v>45739</v>
      </c>
      <c r="E50" s="96" t="s">
        <v>92</v>
      </c>
      <c r="F50" s="93">
        <v>252</v>
      </c>
      <c r="G50" s="84">
        <f t="shared" si="1"/>
        <v>45745</v>
      </c>
      <c r="H50" s="101" t="s">
        <v>132</v>
      </c>
      <c r="I50" s="110"/>
      <c r="J50" s="13"/>
      <c r="K50" s="12"/>
      <c r="L50" s="12"/>
    </row>
    <row r="51" spans="1:13" s="7" customFormat="1" ht="16.5" customHeight="1">
      <c r="A51" s="106" t="s">
        <v>45</v>
      </c>
      <c r="B51" s="90" t="s">
        <v>33</v>
      </c>
      <c r="C51" s="98">
        <v>253</v>
      </c>
      <c r="D51" s="84">
        <f t="shared" si="0"/>
        <v>45746</v>
      </c>
      <c r="E51" s="96" t="s">
        <v>93</v>
      </c>
      <c r="F51" s="93">
        <v>259</v>
      </c>
      <c r="G51" s="84">
        <f t="shared" si="1"/>
        <v>45752</v>
      </c>
      <c r="H51" s="101" t="s">
        <v>133</v>
      </c>
      <c r="I51" s="110"/>
      <c r="J51" s="13"/>
      <c r="K51" s="12"/>
      <c r="L51" s="12"/>
    </row>
    <row r="52" spans="1:13" s="7" customFormat="1" ht="16.5" customHeight="1">
      <c r="A52" s="106"/>
      <c r="B52" s="90" t="s">
        <v>34</v>
      </c>
      <c r="C52" s="98">
        <v>260</v>
      </c>
      <c r="D52" s="84">
        <f t="shared" si="0"/>
        <v>45753</v>
      </c>
      <c r="E52" s="96" t="s">
        <v>94</v>
      </c>
      <c r="F52" s="93">
        <v>266</v>
      </c>
      <c r="G52" s="84">
        <f t="shared" si="1"/>
        <v>45759</v>
      </c>
      <c r="H52" s="101" t="s">
        <v>134</v>
      </c>
      <c r="I52" s="110"/>
      <c r="J52" s="13"/>
      <c r="K52" s="12"/>
      <c r="L52" s="12"/>
    </row>
    <row r="53" spans="1:13" s="7" customFormat="1" ht="16.5" customHeight="1">
      <c r="A53" s="106"/>
      <c r="B53" s="90" t="s">
        <v>35</v>
      </c>
      <c r="C53" s="45">
        <v>267</v>
      </c>
      <c r="D53" s="14">
        <f t="shared" si="0"/>
        <v>45760</v>
      </c>
      <c r="E53" s="96" t="s">
        <v>95</v>
      </c>
      <c r="F53" s="35">
        <v>273</v>
      </c>
      <c r="G53" s="14">
        <f t="shared" si="1"/>
        <v>45766</v>
      </c>
      <c r="H53" s="102" t="s">
        <v>135</v>
      </c>
      <c r="I53" s="110"/>
      <c r="J53" s="13"/>
      <c r="K53" s="12"/>
      <c r="L53" s="12"/>
    </row>
    <row r="54" spans="1:13" s="7" customFormat="1" ht="16.5" customHeight="1" thickBot="1">
      <c r="A54" s="107"/>
      <c r="B54" s="91" t="s">
        <v>47</v>
      </c>
      <c r="C54" s="46">
        <v>274</v>
      </c>
      <c r="D54" s="20">
        <f t="shared" si="0"/>
        <v>45767</v>
      </c>
      <c r="E54" s="99" t="s">
        <v>96</v>
      </c>
      <c r="F54" s="36">
        <v>280</v>
      </c>
      <c r="G54" s="20">
        <f>D9</f>
        <v>45773</v>
      </c>
      <c r="H54" s="103" t="s">
        <v>136</v>
      </c>
      <c r="I54" s="111"/>
      <c r="J54" s="13"/>
      <c r="K54" s="12"/>
      <c r="L54" s="12"/>
    </row>
    <row r="55" spans="1:13" s="7" customFormat="1">
      <c r="A55" s="12"/>
      <c r="B55" s="12"/>
      <c r="C55" s="12"/>
      <c r="D55" s="12"/>
      <c r="E55" s="12"/>
      <c r="F55" s="12"/>
      <c r="G55" s="12"/>
      <c r="H55" s="12"/>
      <c r="I55" s="23"/>
      <c r="J55" s="23"/>
      <c r="K55" s="24"/>
      <c r="L55" s="23"/>
      <c r="M55" s="12"/>
    </row>
    <row r="56" spans="1:13" s="7" customFormat="1">
      <c r="A56" s="27" t="s">
        <v>147</v>
      </c>
      <c r="B56" s="27"/>
      <c r="C56" s="27"/>
      <c r="D56" s="12"/>
      <c r="E56" s="12"/>
      <c r="F56" s="12"/>
      <c r="G56" s="12"/>
      <c r="H56" s="12"/>
      <c r="I56" s="23"/>
      <c r="J56" s="23"/>
      <c r="K56" s="24"/>
      <c r="L56" s="23"/>
      <c r="M56" s="12"/>
    </row>
    <row r="57" spans="1:13" s="7" customFormat="1">
      <c r="A57" s="12" t="s">
        <v>148</v>
      </c>
      <c r="B57" s="12"/>
      <c r="C57" s="12"/>
      <c r="D57" s="12"/>
      <c r="E57" s="12"/>
      <c r="F57" s="12"/>
      <c r="G57" s="12"/>
      <c r="H57" s="12"/>
      <c r="I57" s="23"/>
      <c r="J57" s="23"/>
      <c r="K57" s="24"/>
      <c r="L57" s="23"/>
      <c r="M57" s="12"/>
    </row>
    <row r="58" spans="1:13" s="7" customFormat="1">
      <c r="A58" s="12" t="s">
        <v>143</v>
      </c>
      <c r="I58" s="8"/>
      <c r="J58" s="8"/>
      <c r="K58" s="5"/>
      <c r="L58" s="8"/>
    </row>
    <row r="59" spans="1:13" s="7" customFormat="1">
      <c r="I59" s="8"/>
      <c r="J59" s="8"/>
      <c r="K59" s="5"/>
      <c r="L59" s="8"/>
    </row>
  </sheetData>
  <sheetProtection sheet="1" selectLockedCells="1"/>
  <mergeCells count="26">
    <mergeCell ref="A13:A14"/>
    <mergeCell ref="A3:I3"/>
    <mergeCell ref="A1:I1"/>
    <mergeCell ref="A5:I5"/>
    <mergeCell ref="A7:I7"/>
    <mergeCell ref="I13:I14"/>
    <mergeCell ref="F13:H13"/>
    <mergeCell ref="B11:C11"/>
    <mergeCell ref="B9:C9"/>
    <mergeCell ref="D9:E9"/>
    <mergeCell ref="D11:E11"/>
    <mergeCell ref="C13:E13"/>
    <mergeCell ref="B13:B14"/>
    <mergeCell ref="A47:A50"/>
    <mergeCell ref="A51:A54"/>
    <mergeCell ref="A23:A26"/>
    <mergeCell ref="A27:A30"/>
    <mergeCell ref="I46:I54"/>
    <mergeCell ref="I27:I45"/>
    <mergeCell ref="I15:I26"/>
    <mergeCell ref="A31:A34"/>
    <mergeCell ref="A35:A38"/>
    <mergeCell ref="A39:A42"/>
    <mergeCell ref="A43:A46"/>
    <mergeCell ref="A15:A18"/>
    <mergeCell ref="A19:A22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ehchae</dc:creator>
  <cp:lastModifiedBy>Moel</cp:lastModifiedBy>
  <cp:lastPrinted>2023-07-19T08:49:34Z</cp:lastPrinted>
  <dcterms:created xsi:type="dcterms:W3CDTF">2016-06-09T06:10:13Z</dcterms:created>
  <dcterms:modified xsi:type="dcterms:W3CDTF">2025-02-26T11:26:35Z</dcterms:modified>
</cp:coreProperties>
</file>